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24" i="1" l="1"/>
  <c r="N24" i="1"/>
  <c r="N25" i="1" s="1"/>
  <c r="K25" i="1"/>
  <c r="I25" i="1"/>
  <c r="E24" i="1"/>
  <c r="E25" i="1" s="1"/>
  <c r="G24" i="1"/>
  <c r="C24" i="1"/>
  <c r="D24" i="1"/>
  <c r="B24" i="1"/>
  <c r="B25" i="1" s="1"/>
  <c r="F12" i="1"/>
  <c r="D12" i="1"/>
  <c r="B12" i="1"/>
  <c r="D11" i="1"/>
  <c r="E11" i="1"/>
  <c r="F11" i="1"/>
  <c r="G11" i="1"/>
  <c r="H11" i="1"/>
  <c r="H12" i="1" s="1"/>
  <c r="I11" i="1"/>
  <c r="J11" i="1"/>
  <c r="J12" i="1" s="1"/>
  <c r="K11" i="1"/>
  <c r="L11" i="1"/>
  <c r="L12" i="1" s="1"/>
  <c r="M11" i="1"/>
  <c r="N11" i="1"/>
  <c r="O11" i="1"/>
  <c r="N12" i="1" s="1"/>
  <c r="C11" i="1"/>
  <c r="B11" i="1"/>
</calcChain>
</file>

<file path=xl/sharedStrings.xml><?xml version="1.0" encoding="utf-8"?>
<sst xmlns="http://schemas.openxmlformats.org/spreadsheetml/2006/main" count="143" uniqueCount="51">
  <si>
    <t>Refrigerator</t>
  </si>
  <si>
    <t>Yes</t>
  </si>
  <si>
    <t>No</t>
  </si>
  <si>
    <t>Group1</t>
  </si>
  <si>
    <t>Television</t>
  </si>
  <si>
    <t>Washing Machine</t>
  </si>
  <si>
    <t>Computer</t>
  </si>
  <si>
    <t>Inverter</t>
  </si>
  <si>
    <t>Internet availability</t>
  </si>
  <si>
    <t>Group2</t>
  </si>
  <si>
    <t>AC</t>
  </si>
  <si>
    <t>Group3</t>
  </si>
  <si>
    <t>Group4</t>
  </si>
  <si>
    <t>Group5</t>
  </si>
  <si>
    <t>Group6</t>
  </si>
  <si>
    <t>Group7</t>
  </si>
  <si>
    <t>Group8</t>
  </si>
  <si>
    <t>Total</t>
  </si>
  <si>
    <t>% of Household having Air Conditioner (AC)</t>
  </si>
  <si>
    <t>% of Household not having Air Conditioner (AC)</t>
  </si>
  <si>
    <t>Jhargram</t>
  </si>
  <si>
    <t>% of Household having Refrigerator</t>
  </si>
  <si>
    <t>% of Household not having Refrigerator</t>
  </si>
  <si>
    <t>% of Household having Internet</t>
  </si>
  <si>
    <t>% of Household not having Internet</t>
  </si>
  <si>
    <t>% of Household having Inverter</t>
  </si>
  <si>
    <t>% of Household not having Inverter</t>
  </si>
  <si>
    <t>% of Household having Computer</t>
  </si>
  <si>
    <t>% of Household not having Computer</t>
  </si>
  <si>
    <t>% of Household having Washing Machine</t>
  </si>
  <si>
    <t>% of Household not having Washing Machine</t>
  </si>
  <si>
    <t>% of Household having TV</t>
  </si>
  <si>
    <t>% of Household not having TV</t>
  </si>
  <si>
    <t>Expensive</t>
  </si>
  <si>
    <t>Moderate</t>
  </si>
  <si>
    <t>Cheap</t>
  </si>
  <si>
    <t>Comment regarding bill</t>
  </si>
  <si>
    <t>Willingness to pay for alternative source</t>
  </si>
  <si>
    <t>Alternative Source</t>
  </si>
  <si>
    <t>Solar Panel</t>
  </si>
  <si>
    <t>Generator</t>
  </si>
  <si>
    <t>Alternative Source Type</t>
  </si>
  <si>
    <t>n/a</t>
  </si>
  <si>
    <t>Adequate Street L</t>
  </si>
  <si>
    <t>%</t>
  </si>
  <si>
    <t>Cell Phones</t>
  </si>
  <si>
    <t xml:space="preserve">Yes </t>
  </si>
  <si>
    <t>Airtel</t>
  </si>
  <si>
    <t>Vodafone</t>
  </si>
  <si>
    <t>BSNL</t>
  </si>
  <si>
    <t>Jio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</si>
</sst>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7DE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Alignme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0" borderId="0" xfId="0" applyAlignment="1"/>
    <xf numFmtId="0" fontId="0" fillId="3" borderId="0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1" fillId="8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0" fillId="3" borderId="9" xfId="0" applyFill="1" applyBorder="1"/>
    <xf numFmtId="0" fontId="3" fillId="3" borderId="1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6" fillId="3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7DEE8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</a:t>
            </a:r>
            <a:r>
              <a:rPr lang="en-US" baseline="0"/>
              <a:t> Availability in Jhargram(M)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9432888597258677"/>
          <c:w val="0.67500000000000004"/>
          <c:h val="0.8056711140274132"/>
        </c:manualLayout>
      </c:layout>
      <c:pie3DChart>
        <c:varyColors val="1"/>
        <c:ser>
          <c:idx val="0"/>
          <c:order val="0"/>
          <c:tx>
            <c:strRef>
              <c:f>Sheet1!$P$4</c:f>
              <c:strCache>
                <c:ptCount val="1"/>
                <c:pt idx="0">
                  <c:v>Jhargram</c:v>
                </c:pt>
              </c:strCache>
            </c:strRef>
          </c:tx>
          <c:explosion val="26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Sheet1!$Q$1:$R$3</c:f>
              <c:strCache>
                <c:ptCount val="2"/>
                <c:pt idx="0">
                  <c:v>% of Household having Air Conditioner (AC)</c:v>
                </c:pt>
                <c:pt idx="1">
                  <c:v>% of Household not having Air Conditioner (AC)</c:v>
                </c:pt>
              </c:strCache>
            </c:strRef>
          </c:cat>
          <c:val>
            <c:numRef>
              <c:f>Sheet1!$Q$4:$R$4</c:f>
              <c:numCache>
                <c:formatCode>General</c:formatCode>
                <c:ptCount val="2"/>
                <c:pt idx="0">
                  <c:v>2.8</c:v>
                </c:pt>
                <c:pt idx="1">
                  <c:v>97.2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Alternative Source Availability(% of household)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6916921843102948"/>
          <c:w val="0.84124584426946636"/>
          <c:h val="0.64661526684164483"/>
        </c:manualLayout>
      </c:layout>
      <c:pie3DChart>
        <c:varyColors val="1"/>
        <c:ser>
          <c:idx val="0"/>
          <c:order val="0"/>
          <c:tx>
            <c:strRef>
              <c:f>Sheet1!$A$32</c:f>
              <c:strCache>
                <c:ptCount val="1"/>
                <c:pt idx="0">
                  <c:v>%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Sheet1!$B$31:$C$31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Sheet1!$B$32:$C$32</c:f>
              <c:numCache>
                <c:formatCode>General</c:formatCode>
                <c:ptCount val="2"/>
                <c:pt idx="0">
                  <c:v>8.2799999999999994</c:v>
                </c:pt>
                <c:pt idx="1">
                  <c:v>91.72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Distribution</a:t>
            </a:r>
            <a:r>
              <a:rPr lang="en-US" baseline="0"/>
              <a:t> of Alternative Source(% of household)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665791776027996E-2"/>
          <c:y val="0.29231736657917762"/>
          <c:w val="0.7537661854768154"/>
          <c:h val="0.65124489647127437"/>
        </c:manualLayout>
      </c:layout>
      <c:pie3DChart>
        <c:varyColors val="1"/>
        <c:ser>
          <c:idx val="0"/>
          <c:order val="0"/>
          <c:tx>
            <c:strRef>
              <c:f>Sheet1!$A$34</c:f>
              <c:strCache>
                <c:ptCount val="1"/>
                <c:pt idx="0">
                  <c:v>%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Sheet1!$B$33:$D$33</c:f>
              <c:strCache>
                <c:ptCount val="3"/>
                <c:pt idx="0">
                  <c:v>Solar Panel</c:v>
                </c:pt>
                <c:pt idx="1">
                  <c:v>Generator</c:v>
                </c:pt>
                <c:pt idx="2">
                  <c:v>Inverter</c:v>
                </c:pt>
              </c:strCache>
            </c:strRef>
          </c:cat>
          <c:val>
            <c:numRef>
              <c:f>Sheet1!$B$34:$D$34</c:f>
              <c:numCache>
                <c:formatCode>General</c:formatCode>
                <c:ptCount val="3"/>
                <c:pt idx="0">
                  <c:v>20.7</c:v>
                </c:pt>
                <c:pt idx="1">
                  <c:v>55.17</c:v>
                </c:pt>
                <c:pt idx="2">
                  <c:v>24.13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Adequate street</a:t>
            </a:r>
            <a:r>
              <a:rPr lang="en-US" baseline="0"/>
              <a:t> lighting near households(% of households)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5528032954214058"/>
          <c:w val="0.84124584426946636"/>
          <c:h val="0.64661526684164483"/>
        </c:manualLayout>
      </c:layout>
      <c:pie3DChart>
        <c:varyColors val="1"/>
        <c:ser>
          <c:idx val="0"/>
          <c:order val="0"/>
          <c:tx>
            <c:strRef>
              <c:f>Sheet1!$A$36</c:f>
              <c:strCache>
                <c:ptCount val="1"/>
                <c:pt idx="0">
                  <c:v>%</c:v>
                </c:pt>
              </c:strCache>
            </c:strRef>
          </c:tx>
          <c:explosion val="11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Sheet1!$B$35:$C$35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Sheet1!$B$36:$C$36</c:f>
              <c:numCache>
                <c:formatCode>General</c:formatCode>
                <c:ptCount val="2"/>
                <c:pt idx="0">
                  <c:v>86.7</c:v>
                </c:pt>
                <c:pt idx="1">
                  <c:v>13.3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Households having cellphones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Sheet1!$A$75</c:f>
              <c:strCache>
                <c:ptCount val="1"/>
                <c:pt idx="0">
                  <c:v>Jhargram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Sheet1!$B$74:$C$74</c:f>
              <c:strCache>
                <c:ptCount val="2"/>
                <c:pt idx="0">
                  <c:v>Yes </c:v>
                </c:pt>
                <c:pt idx="1">
                  <c:v>No</c:v>
                </c:pt>
              </c:strCache>
            </c:strRef>
          </c:cat>
          <c:val>
            <c:numRef>
              <c:f>Sheet1!$B$75:$C$75</c:f>
              <c:numCache>
                <c:formatCode>General</c:formatCode>
                <c:ptCount val="2"/>
                <c:pt idx="0">
                  <c:v>95.71</c:v>
                </c:pt>
                <c:pt idx="1">
                  <c:v>4.29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%Distribution</a:t>
            </a:r>
            <a:r>
              <a:rPr lang="en-US" baseline="0"/>
              <a:t> of Telecom Network Providers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Sheet1!$A$91</c:f>
              <c:strCache>
                <c:ptCount val="1"/>
                <c:pt idx="0">
                  <c:v>Jhargram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Sheet1!$B$90:$E$90</c:f>
              <c:strCache>
                <c:ptCount val="4"/>
                <c:pt idx="0">
                  <c:v>Airtel</c:v>
                </c:pt>
                <c:pt idx="1">
                  <c:v>Vodafone</c:v>
                </c:pt>
                <c:pt idx="2">
                  <c:v>BSNL</c:v>
                </c:pt>
                <c:pt idx="3">
                  <c:v>Jio</c:v>
                </c:pt>
              </c:strCache>
            </c:strRef>
          </c:cat>
          <c:val>
            <c:numRef>
              <c:f>Sheet1!$B$91:$E$91</c:f>
              <c:numCache>
                <c:formatCode>General</c:formatCode>
                <c:ptCount val="4"/>
                <c:pt idx="0">
                  <c:v>46.3</c:v>
                </c:pt>
                <c:pt idx="1">
                  <c:v>20.37</c:v>
                </c:pt>
                <c:pt idx="2">
                  <c:v>11.11</c:v>
                </c:pt>
                <c:pt idx="3">
                  <c:v>22.22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Refrigerator Availability in 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954724409448818E-2"/>
          <c:y val="0.1876808107319918"/>
          <c:w val="0.65192388451443573"/>
          <c:h val="0.79118948673082534"/>
        </c:manualLayout>
      </c:layout>
      <c:pie3DChart>
        <c:varyColors val="1"/>
        <c:ser>
          <c:idx val="0"/>
          <c:order val="0"/>
          <c:tx>
            <c:strRef>
              <c:f>Sheet1!$P$24</c:f>
              <c:strCache>
                <c:ptCount val="1"/>
                <c:pt idx="0">
                  <c:v>Jhargram</c:v>
                </c:pt>
              </c:strCache>
            </c:strRef>
          </c:tx>
          <c:explosion val="1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Sheet1!$Q$21:$R$23</c:f>
              <c:strCache>
                <c:ptCount val="2"/>
                <c:pt idx="0">
                  <c:v>% of Household having Refrigerator</c:v>
                </c:pt>
                <c:pt idx="1">
                  <c:v>% of Household not having Refrigerator</c:v>
                </c:pt>
              </c:strCache>
            </c:strRef>
          </c:cat>
          <c:val>
            <c:numRef>
              <c:f>Sheet1!$Q$24:$R$24</c:f>
              <c:numCache>
                <c:formatCode>General</c:formatCode>
                <c:ptCount val="2"/>
                <c:pt idx="0">
                  <c:v>59.89</c:v>
                </c:pt>
                <c:pt idx="1">
                  <c:v>40.11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Internet</a:t>
            </a:r>
            <a:r>
              <a:rPr lang="en-US" baseline="0"/>
              <a:t> Availability in </a:t>
            </a:r>
            <a:r>
              <a:rPr lang="en-US"/>
              <a:t>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2934747739865849"/>
          <c:w val="0.69081277340332459"/>
          <c:h val="0.77065252260134154"/>
        </c:manualLayout>
      </c:layout>
      <c:pie3DChart>
        <c:varyColors val="1"/>
        <c:ser>
          <c:idx val="0"/>
          <c:order val="0"/>
          <c:tx>
            <c:strRef>
              <c:f>Sheet1!$P$44</c:f>
              <c:strCache>
                <c:ptCount val="1"/>
                <c:pt idx="0">
                  <c:v>Jhargram</c:v>
                </c:pt>
              </c:strCache>
            </c:strRef>
          </c:tx>
          <c:explosion val="25"/>
          <c:dPt>
            <c:idx val="1"/>
            <c:bubble3D val="0"/>
            <c:explosion val="2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Sheet1!$Q$41:$R$43</c:f>
              <c:strCache>
                <c:ptCount val="2"/>
                <c:pt idx="0">
                  <c:v>% of Household having Internet</c:v>
                </c:pt>
                <c:pt idx="1">
                  <c:v>% of Household not having Internet</c:v>
                </c:pt>
              </c:strCache>
            </c:strRef>
          </c:cat>
          <c:val>
            <c:numRef>
              <c:f>Sheet1!$Q$44:$R$44</c:f>
              <c:numCache>
                <c:formatCode>General</c:formatCode>
                <c:ptCount val="2"/>
                <c:pt idx="0">
                  <c:v>31.84</c:v>
                </c:pt>
                <c:pt idx="1">
                  <c:v>68.16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Inverter Availability in 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8.5828958880139972E-2"/>
          <c:w val="0.74914610673665782"/>
          <c:h val="0.91155985710119569"/>
        </c:manualLayout>
      </c:layout>
      <c:pie3DChart>
        <c:varyColors val="1"/>
        <c:ser>
          <c:idx val="0"/>
          <c:order val="0"/>
          <c:tx>
            <c:strRef>
              <c:f>Sheet1!$P$64</c:f>
              <c:strCache>
                <c:ptCount val="1"/>
                <c:pt idx="0">
                  <c:v>Jhargram</c:v>
                </c:pt>
              </c:strCache>
            </c:strRef>
          </c:tx>
          <c:explosion val="30"/>
          <c:dPt>
            <c:idx val="1"/>
            <c:bubble3D val="0"/>
            <c:explosion val="4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Sheet1!$Q$61:$R$63</c:f>
              <c:strCache>
                <c:ptCount val="2"/>
                <c:pt idx="0">
                  <c:v>% of Household having Inverter</c:v>
                </c:pt>
                <c:pt idx="1">
                  <c:v>% of Household not having Inverter</c:v>
                </c:pt>
              </c:strCache>
            </c:strRef>
          </c:cat>
          <c:val>
            <c:numRef>
              <c:f>Sheet1!$Q$64:$R$64</c:f>
              <c:numCache>
                <c:formatCode>General</c:formatCode>
                <c:ptCount val="2"/>
                <c:pt idx="0">
                  <c:v>1.95</c:v>
                </c:pt>
                <c:pt idx="1">
                  <c:v>98.05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Computer Availability in 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3675488480606587"/>
          <c:w val="0.70747944006999131"/>
          <c:h val="0.86063393117526976"/>
        </c:manualLayout>
      </c:layout>
      <c:pie3DChart>
        <c:varyColors val="1"/>
        <c:ser>
          <c:idx val="0"/>
          <c:order val="0"/>
          <c:tx>
            <c:strRef>
              <c:f>Sheet1!$P$84</c:f>
              <c:strCache>
                <c:ptCount val="1"/>
                <c:pt idx="0">
                  <c:v>Jhargram</c:v>
                </c:pt>
              </c:strCache>
            </c:strRef>
          </c:tx>
          <c:explosion val="13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Sheet1!$Q$81:$R$83</c:f>
              <c:strCache>
                <c:ptCount val="2"/>
                <c:pt idx="0">
                  <c:v>% of Household having Computer</c:v>
                </c:pt>
                <c:pt idx="1">
                  <c:v>% of Household not having Computer</c:v>
                </c:pt>
              </c:strCache>
            </c:strRef>
          </c:cat>
          <c:val>
            <c:numRef>
              <c:f>Sheet1!$Q$84:$R$84</c:f>
              <c:numCache>
                <c:formatCode>General</c:formatCode>
                <c:ptCount val="2"/>
                <c:pt idx="0">
                  <c:v>20.96</c:v>
                </c:pt>
                <c:pt idx="1">
                  <c:v>79.040000000000006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Washing Machine Availability in 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6453958880139988"/>
          <c:w val="0.6745054680664917"/>
          <c:h val="0.73457822980460774"/>
        </c:manualLayout>
      </c:layout>
      <c:pie3DChart>
        <c:varyColors val="1"/>
        <c:ser>
          <c:idx val="0"/>
          <c:order val="0"/>
          <c:tx>
            <c:strRef>
              <c:f>Sheet1!$P$104</c:f>
              <c:strCache>
                <c:ptCount val="1"/>
                <c:pt idx="0">
                  <c:v>Jhargram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Sheet1!$Q$101:$R$103</c:f>
              <c:strCache>
                <c:ptCount val="2"/>
                <c:pt idx="0">
                  <c:v>% of Household having Washing Machine</c:v>
                </c:pt>
                <c:pt idx="1">
                  <c:v>% of Household not having Washing Machine</c:v>
                </c:pt>
              </c:strCache>
            </c:strRef>
          </c:cat>
          <c:val>
            <c:numRef>
              <c:f>Sheet1!$Q$104:$R$104</c:f>
              <c:numCache>
                <c:formatCode>General</c:formatCode>
                <c:ptCount val="2"/>
                <c:pt idx="0">
                  <c:v>21.3</c:v>
                </c:pt>
                <c:pt idx="1">
                  <c:v>78.7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TV Availability in</a:t>
            </a:r>
            <a:r>
              <a:rPr lang="en-US" baseline="0"/>
              <a:t> </a:t>
            </a:r>
            <a:r>
              <a:rPr lang="en-US"/>
              <a:t>Jhargram(M)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4601414406532515"/>
          <c:w val="0.65967716535433074"/>
          <c:h val="0.85137467191601046"/>
        </c:manualLayout>
      </c:layout>
      <c:pie3DChart>
        <c:varyColors val="1"/>
        <c:ser>
          <c:idx val="0"/>
          <c:order val="0"/>
          <c:tx>
            <c:strRef>
              <c:f>Sheet1!$P$124</c:f>
              <c:strCache>
                <c:ptCount val="1"/>
                <c:pt idx="0">
                  <c:v>Jhargram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Sheet1!$Q$121:$R$123</c:f>
              <c:strCache>
                <c:ptCount val="2"/>
                <c:pt idx="0">
                  <c:v>% of Household having TV</c:v>
                </c:pt>
                <c:pt idx="1">
                  <c:v>% of Household not having TV</c:v>
                </c:pt>
              </c:strCache>
            </c:strRef>
          </c:cat>
          <c:val>
            <c:numRef>
              <c:f>Sheet1!$Q$124:$R$124</c:f>
              <c:numCache>
                <c:formatCode>General</c:formatCode>
                <c:ptCount val="2"/>
                <c:pt idx="0">
                  <c:v>88.1</c:v>
                </c:pt>
                <c:pt idx="1">
                  <c:v>11.9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Households' Comments</a:t>
            </a:r>
            <a:r>
              <a:rPr lang="en-US" baseline="0"/>
              <a:t> on Electricity Bill(% of household)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006999125109362E-2"/>
          <c:y val="0.30157662583843692"/>
          <c:w val="0.79254243219597564"/>
          <c:h val="0.66976341498979297"/>
        </c:manualLayout>
      </c:layout>
      <c:pie3DChart>
        <c:varyColors val="1"/>
        <c:ser>
          <c:idx val="0"/>
          <c:order val="0"/>
          <c:tx>
            <c:strRef>
              <c:f>Sheet1!$A$28</c:f>
              <c:strCache>
                <c:ptCount val="1"/>
                <c:pt idx="0">
                  <c:v>%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Sheet1!$B$27:$D$27</c:f>
              <c:strCache>
                <c:ptCount val="3"/>
                <c:pt idx="0">
                  <c:v>Expensive</c:v>
                </c:pt>
                <c:pt idx="1">
                  <c:v>Moderate</c:v>
                </c:pt>
                <c:pt idx="2">
                  <c:v>Cheap</c:v>
                </c:pt>
              </c:strCache>
            </c:strRef>
          </c:cat>
          <c:val>
            <c:numRef>
              <c:f>Sheet1!$B$28:$D$28</c:f>
              <c:numCache>
                <c:formatCode>General</c:formatCode>
                <c:ptCount val="3"/>
                <c:pt idx="0">
                  <c:v>48.8</c:v>
                </c:pt>
                <c:pt idx="1">
                  <c:v>48.5</c:v>
                </c:pt>
                <c:pt idx="2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Households' willingness to pay alternative source of electricity(in %)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517935258093078E-4"/>
          <c:y val="0.27842847769028878"/>
          <c:w val="0.8106902887139108"/>
          <c:h val="0.62346711869349669"/>
        </c:manualLayout>
      </c:layout>
      <c:pie3DChart>
        <c:varyColors val="1"/>
        <c:ser>
          <c:idx val="0"/>
          <c:order val="0"/>
          <c:tx>
            <c:strRef>
              <c:f>Sheet1!$A$30</c:f>
              <c:strCache>
                <c:ptCount val="1"/>
                <c:pt idx="0">
                  <c:v>%</c:v>
                </c:pt>
              </c:strCache>
            </c:strRef>
          </c:tx>
          <c:explosion val="1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Sheet1!$B$29:$C$29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Sheet1!$B$30:$C$30</c:f>
              <c:numCache>
                <c:formatCode>General</c:formatCode>
                <c:ptCount val="2"/>
                <c:pt idx="0">
                  <c:v>37.700000000000003</c:v>
                </c:pt>
                <c:pt idx="1">
                  <c:v>62.3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</xdr:colOff>
      <xdr:row>4</xdr:row>
      <xdr:rowOff>49530</xdr:rowOff>
    </xdr:from>
    <xdr:to>
      <xdr:col>20</xdr:col>
      <xdr:colOff>381000</xdr:colOff>
      <xdr:row>19</xdr:row>
      <xdr:rowOff>49530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49530</xdr:rowOff>
    </xdr:from>
    <xdr:to>
      <xdr:col>20</xdr:col>
      <xdr:colOff>327660</xdr:colOff>
      <xdr:row>39</xdr:row>
      <xdr:rowOff>49530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7620</xdr:colOff>
      <xdr:row>44</xdr:row>
      <xdr:rowOff>49530</xdr:rowOff>
    </xdr:from>
    <xdr:to>
      <xdr:col>20</xdr:col>
      <xdr:colOff>327660</xdr:colOff>
      <xdr:row>59</xdr:row>
      <xdr:rowOff>49530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15240</xdr:colOff>
      <xdr:row>64</xdr:row>
      <xdr:rowOff>140970</xdr:rowOff>
    </xdr:from>
    <xdr:to>
      <xdr:col>20</xdr:col>
      <xdr:colOff>335280</xdr:colOff>
      <xdr:row>79</xdr:row>
      <xdr:rowOff>140970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30480</xdr:colOff>
      <xdr:row>84</xdr:row>
      <xdr:rowOff>148590</xdr:rowOff>
    </xdr:from>
    <xdr:to>
      <xdr:col>20</xdr:col>
      <xdr:colOff>350520</xdr:colOff>
      <xdr:row>99</xdr:row>
      <xdr:rowOff>148590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556260</xdr:colOff>
      <xdr:row>104</xdr:row>
      <xdr:rowOff>72390</xdr:rowOff>
    </xdr:from>
    <xdr:to>
      <xdr:col>20</xdr:col>
      <xdr:colOff>266700</xdr:colOff>
      <xdr:row>119</xdr:row>
      <xdr:rowOff>72390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571500</xdr:colOff>
      <xdr:row>124</xdr:row>
      <xdr:rowOff>49530</xdr:rowOff>
    </xdr:from>
    <xdr:to>
      <xdr:col>20</xdr:col>
      <xdr:colOff>281940</xdr:colOff>
      <xdr:row>139</xdr:row>
      <xdr:rowOff>49530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289560</xdr:colOff>
      <xdr:row>25</xdr:row>
      <xdr:rowOff>186690</xdr:rowOff>
    </xdr:from>
    <xdr:to>
      <xdr:col>11</xdr:col>
      <xdr:colOff>525780</xdr:colOff>
      <xdr:row>40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53340</xdr:colOff>
      <xdr:row>41</xdr:row>
      <xdr:rowOff>41910</xdr:rowOff>
    </xdr:from>
    <xdr:to>
      <xdr:col>7</xdr:col>
      <xdr:colOff>251460</xdr:colOff>
      <xdr:row>56</xdr:row>
      <xdr:rowOff>34290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373380</xdr:colOff>
      <xdr:row>41</xdr:row>
      <xdr:rowOff>49530</xdr:rowOff>
    </xdr:from>
    <xdr:to>
      <xdr:col>14</xdr:col>
      <xdr:colOff>563880</xdr:colOff>
      <xdr:row>56</xdr:row>
      <xdr:rowOff>41910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30480</xdr:colOff>
      <xdr:row>57</xdr:row>
      <xdr:rowOff>34290</xdr:rowOff>
    </xdr:from>
    <xdr:to>
      <xdr:col>7</xdr:col>
      <xdr:colOff>228600</xdr:colOff>
      <xdr:row>72</xdr:row>
      <xdr:rowOff>19050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365760</xdr:colOff>
      <xdr:row>57</xdr:row>
      <xdr:rowOff>34290</xdr:rowOff>
    </xdr:from>
    <xdr:to>
      <xdr:col>14</xdr:col>
      <xdr:colOff>556260</xdr:colOff>
      <xdr:row>72</xdr:row>
      <xdr:rowOff>19050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167640</xdr:colOff>
      <xdr:row>73</xdr:row>
      <xdr:rowOff>3810</xdr:rowOff>
    </xdr:from>
    <xdr:to>
      <xdr:col>10</xdr:col>
      <xdr:colOff>472440</xdr:colOff>
      <xdr:row>87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144780</xdr:colOff>
      <xdr:row>88</xdr:row>
      <xdr:rowOff>163830</xdr:rowOff>
    </xdr:from>
    <xdr:to>
      <xdr:col>12</xdr:col>
      <xdr:colOff>335280</xdr:colOff>
      <xdr:row>103</xdr:row>
      <xdr:rowOff>156210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abSelected="1" zoomScaleNormal="100" workbookViewId="0">
      <selection activeCell="F99" sqref="F99"/>
    </sheetView>
  </sheetViews>
  <sheetFormatPr defaultRowHeight="14.4" x14ac:dyDescent="0.3"/>
  <cols>
    <col min="2" max="2" width="10.44140625" customWidth="1"/>
    <col min="11" max="11" width="9.88671875" customWidth="1"/>
    <col min="12" max="12" width="9.5546875" customWidth="1"/>
    <col min="17" max="17" width="17.77734375" customWidth="1"/>
    <col min="18" max="18" width="17.5546875" customWidth="1"/>
  </cols>
  <sheetData>
    <row r="1" spans="1:19" ht="14.4" customHeight="1" x14ac:dyDescent="0.3">
      <c r="B1" s="41" t="s">
        <v>0</v>
      </c>
      <c r="C1" s="41"/>
      <c r="D1" s="42" t="s">
        <v>4</v>
      </c>
      <c r="E1" s="42"/>
      <c r="F1" s="41" t="s">
        <v>5</v>
      </c>
      <c r="G1" s="41"/>
      <c r="H1" s="42" t="s">
        <v>6</v>
      </c>
      <c r="I1" s="42"/>
      <c r="J1" s="43" t="s">
        <v>7</v>
      </c>
      <c r="K1" s="43"/>
      <c r="L1" s="41" t="s">
        <v>8</v>
      </c>
      <c r="M1" s="41"/>
      <c r="N1" s="41" t="s">
        <v>10</v>
      </c>
      <c r="O1" s="45"/>
      <c r="P1" s="17"/>
      <c r="Q1" s="46" t="s">
        <v>18</v>
      </c>
      <c r="R1" s="39" t="s">
        <v>19</v>
      </c>
      <c r="S1" s="2"/>
    </row>
    <row r="2" spans="1:19" x14ac:dyDescent="0.3">
      <c r="A2" s="4"/>
      <c r="B2" s="5" t="s">
        <v>1</v>
      </c>
      <c r="C2" s="5" t="s">
        <v>2</v>
      </c>
      <c r="D2" s="5" t="s">
        <v>1</v>
      </c>
      <c r="E2" s="5" t="s">
        <v>2</v>
      </c>
      <c r="F2" s="5" t="s">
        <v>1</v>
      </c>
      <c r="G2" s="5" t="s">
        <v>2</v>
      </c>
      <c r="H2" s="5" t="s">
        <v>1</v>
      </c>
      <c r="I2" s="5" t="s">
        <v>2</v>
      </c>
      <c r="J2" s="5" t="s">
        <v>1</v>
      </c>
      <c r="K2" s="5" t="s">
        <v>2</v>
      </c>
      <c r="L2" s="5" t="s">
        <v>1</v>
      </c>
      <c r="M2" s="5" t="s">
        <v>2</v>
      </c>
      <c r="N2" s="5" t="s">
        <v>1</v>
      </c>
      <c r="O2" s="14" t="s">
        <v>2</v>
      </c>
      <c r="P2" s="18"/>
      <c r="Q2" s="47"/>
      <c r="R2" s="40"/>
      <c r="S2" s="2"/>
    </row>
    <row r="3" spans="1:19" x14ac:dyDescent="0.3">
      <c r="A3" s="10" t="s">
        <v>3</v>
      </c>
      <c r="B3" s="6">
        <v>21</v>
      </c>
      <c r="C3" s="6">
        <v>19</v>
      </c>
      <c r="D3" s="7">
        <v>42</v>
      </c>
      <c r="E3" s="8">
        <v>4</v>
      </c>
      <c r="F3" s="7">
        <v>4</v>
      </c>
      <c r="G3" s="7">
        <v>36</v>
      </c>
      <c r="H3" s="7">
        <v>4</v>
      </c>
      <c r="I3" s="7">
        <v>36</v>
      </c>
      <c r="J3" s="7">
        <v>0</v>
      </c>
      <c r="K3" s="7">
        <v>40</v>
      </c>
      <c r="L3" s="9">
        <v>11</v>
      </c>
      <c r="M3" s="7">
        <v>29</v>
      </c>
      <c r="N3" s="7">
        <v>0</v>
      </c>
      <c r="O3" s="15">
        <v>40</v>
      </c>
      <c r="P3" s="18"/>
      <c r="Q3" s="47"/>
      <c r="R3" s="40"/>
      <c r="S3" s="2"/>
    </row>
    <row r="4" spans="1:19" ht="15" thickBot="1" x14ac:dyDescent="0.35">
      <c r="A4" s="10" t="s">
        <v>9</v>
      </c>
      <c r="B4" s="9">
        <v>31</v>
      </c>
      <c r="C4" s="6">
        <v>12</v>
      </c>
      <c r="D4" s="7">
        <v>34</v>
      </c>
      <c r="E4" s="8">
        <v>9</v>
      </c>
      <c r="F4" s="8">
        <v>7</v>
      </c>
      <c r="G4" s="8">
        <v>36</v>
      </c>
      <c r="H4" s="8">
        <v>3</v>
      </c>
      <c r="I4" s="8">
        <v>40</v>
      </c>
      <c r="J4" s="8">
        <v>0</v>
      </c>
      <c r="K4" s="8">
        <v>43</v>
      </c>
      <c r="L4" s="9">
        <v>33</v>
      </c>
      <c r="M4" s="8">
        <v>12</v>
      </c>
      <c r="N4" s="8">
        <v>1</v>
      </c>
      <c r="O4" s="16">
        <v>42</v>
      </c>
      <c r="P4" s="19" t="s">
        <v>20</v>
      </c>
      <c r="Q4" s="20">
        <v>2.8</v>
      </c>
      <c r="R4" s="21">
        <v>97.2</v>
      </c>
      <c r="S4" s="12"/>
    </row>
    <row r="5" spans="1:19" x14ac:dyDescent="0.3">
      <c r="A5" s="10" t="s">
        <v>11</v>
      </c>
      <c r="B5" s="9">
        <v>43</v>
      </c>
      <c r="C5" s="6">
        <v>17</v>
      </c>
      <c r="D5" s="7">
        <v>43</v>
      </c>
      <c r="E5" s="8">
        <v>8</v>
      </c>
      <c r="F5" s="8">
        <v>16</v>
      </c>
      <c r="G5" s="8">
        <v>33</v>
      </c>
      <c r="H5" s="8">
        <v>16</v>
      </c>
      <c r="I5" s="8">
        <v>32</v>
      </c>
      <c r="J5" s="8">
        <v>2</v>
      </c>
      <c r="K5" s="8">
        <v>58</v>
      </c>
      <c r="L5" s="7">
        <v>7</v>
      </c>
      <c r="M5" s="8">
        <v>43</v>
      </c>
      <c r="N5" s="8">
        <v>3</v>
      </c>
      <c r="O5" s="8">
        <v>57</v>
      </c>
    </row>
    <row r="6" spans="1:19" x14ac:dyDescent="0.3">
      <c r="A6" s="10" t="s">
        <v>12</v>
      </c>
      <c r="B6" s="9">
        <v>25</v>
      </c>
      <c r="C6" s="6">
        <v>30</v>
      </c>
      <c r="D6" s="7">
        <v>55</v>
      </c>
      <c r="E6" s="8">
        <v>8</v>
      </c>
      <c r="F6" s="8">
        <v>13</v>
      </c>
      <c r="G6" s="8">
        <v>42</v>
      </c>
      <c r="H6" s="8">
        <v>13</v>
      </c>
      <c r="I6" s="8">
        <v>41</v>
      </c>
      <c r="J6" s="8">
        <v>0</v>
      </c>
      <c r="K6" s="8">
        <v>55</v>
      </c>
      <c r="L6" s="7">
        <v>36</v>
      </c>
      <c r="M6" s="8">
        <v>21</v>
      </c>
      <c r="N6" s="8">
        <v>0</v>
      </c>
      <c r="O6" s="8">
        <v>55</v>
      </c>
    </row>
    <row r="7" spans="1:19" x14ac:dyDescent="0.3">
      <c r="A7" s="10" t="s">
        <v>13</v>
      </c>
      <c r="B7" s="9">
        <v>23</v>
      </c>
      <c r="C7" s="6">
        <v>21</v>
      </c>
      <c r="D7" s="7">
        <v>50</v>
      </c>
      <c r="E7" s="8">
        <v>3</v>
      </c>
      <c r="F7" s="8">
        <v>14</v>
      </c>
      <c r="G7" s="8">
        <v>32</v>
      </c>
      <c r="H7" s="8">
        <v>12</v>
      </c>
      <c r="I7" s="8">
        <v>36</v>
      </c>
      <c r="J7" s="8">
        <v>1</v>
      </c>
      <c r="K7" s="8">
        <v>43</v>
      </c>
      <c r="L7" s="7">
        <v>9</v>
      </c>
      <c r="M7" s="8">
        <v>32</v>
      </c>
      <c r="N7" s="8">
        <v>2</v>
      </c>
      <c r="O7" s="8">
        <v>44</v>
      </c>
    </row>
    <row r="8" spans="1:19" x14ac:dyDescent="0.3">
      <c r="A8" s="10" t="s">
        <v>14</v>
      </c>
      <c r="B8" s="9">
        <v>13</v>
      </c>
      <c r="C8" s="6">
        <v>15</v>
      </c>
      <c r="D8" s="7">
        <v>22</v>
      </c>
      <c r="E8" s="8">
        <v>6</v>
      </c>
      <c r="F8" s="8">
        <v>4</v>
      </c>
      <c r="G8" s="8">
        <v>24</v>
      </c>
      <c r="H8" s="8">
        <v>3</v>
      </c>
      <c r="I8" s="8">
        <v>25</v>
      </c>
      <c r="J8" s="8">
        <v>2</v>
      </c>
      <c r="K8" s="8">
        <v>26</v>
      </c>
      <c r="L8" s="7">
        <v>5</v>
      </c>
      <c r="M8" s="8">
        <v>25</v>
      </c>
      <c r="N8" s="8">
        <v>0</v>
      </c>
      <c r="O8" s="8">
        <v>28</v>
      </c>
    </row>
    <row r="9" spans="1:19" x14ac:dyDescent="0.3">
      <c r="A9" s="10" t="s">
        <v>15</v>
      </c>
      <c r="B9" s="9">
        <v>20</v>
      </c>
      <c r="C9" s="6">
        <v>21</v>
      </c>
      <c r="D9" s="7">
        <v>36</v>
      </c>
      <c r="E9" s="8">
        <v>5</v>
      </c>
      <c r="F9" s="8">
        <v>7</v>
      </c>
      <c r="G9" s="8">
        <v>34</v>
      </c>
      <c r="H9" s="8">
        <v>8</v>
      </c>
      <c r="I9" s="8">
        <v>34</v>
      </c>
      <c r="J9" s="8">
        <v>1</v>
      </c>
      <c r="K9" s="8">
        <v>40</v>
      </c>
      <c r="L9" s="7">
        <v>10</v>
      </c>
      <c r="M9" s="8">
        <v>33</v>
      </c>
      <c r="N9" s="8">
        <v>1</v>
      </c>
      <c r="O9" s="8">
        <v>41</v>
      </c>
    </row>
    <row r="10" spans="1:19" x14ac:dyDescent="0.3">
      <c r="A10" s="10" t="s">
        <v>16</v>
      </c>
      <c r="B10" s="9">
        <v>39</v>
      </c>
      <c r="C10" s="6">
        <v>9</v>
      </c>
      <c r="D10" s="7">
        <v>51</v>
      </c>
      <c r="E10" s="8">
        <v>2</v>
      </c>
      <c r="F10" s="8">
        <v>10</v>
      </c>
      <c r="G10" s="8">
        <v>40</v>
      </c>
      <c r="H10" s="8">
        <v>15</v>
      </c>
      <c r="I10" s="8">
        <v>35</v>
      </c>
      <c r="J10" s="8">
        <v>1</v>
      </c>
      <c r="K10" s="8">
        <v>47</v>
      </c>
      <c r="L10" s="7">
        <v>3</v>
      </c>
      <c r="M10" s="8">
        <v>49</v>
      </c>
      <c r="N10" s="8">
        <v>1</v>
      </c>
      <c r="O10" s="8">
        <v>48</v>
      </c>
    </row>
    <row r="11" spans="1:19" x14ac:dyDescent="0.3">
      <c r="A11" s="11" t="s">
        <v>17</v>
      </c>
      <c r="B11" s="22">
        <f>SUM(B3:B10)</f>
        <v>215</v>
      </c>
      <c r="C11" s="22">
        <f>SUM(C3:C10)</f>
        <v>144</v>
      </c>
      <c r="D11" s="22">
        <f t="shared" ref="D11:O11" si="0">SUM(D3:D10)</f>
        <v>333</v>
      </c>
      <c r="E11" s="22">
        <f t="shared" si="0"/>
        <v>45</v>
      </c>
      <c r="F11" s="22">
        <f t="shared" si="0"/>
        <v>75</v>
      </c>
      <c r="G11" s="22">
        <f t="shared" si="0"/>
        <v>277</v>
      </c>
      <c r="H11" s="22">
        <f t="shared" si="0"/>
        <v>74</v>
      </c>
      <c r="I11" s="22">
        <f t="shared" si="0"/>
        <v>279</v>
      </c>
      <c r="J11" s="22">
        <f t="shared" si="0"/>
        <v>7</v>
      </c>
      <c r="K11" s="22">
        <f t="shared" si="0"/>
        <v>352</v>
      </c>
      <c r="L11" s="22">
        <f t="shared" si="0"/>
        <v>114</v>
      </c>
      <c r="M11" s="22">
        <f t="shared" si="0"/>
        <v>244</v>
      </c>
      <c r="N11" s="22">
        <f t="shared" si="0"/>
        <v>8</v>
      </c>
      <c r="O11" s="22">
        <f t="shared" si="0"/>
        <v>355</v>
      </c>
    </row>
    <row r="12" spans="1:19" x14ac:dyDescent="0.3">
      <c r="B12" s="48">
        <f>SUM(B11:C11)</f>
        <v>359</v>
      </c>
      <c r="C12" s="48"/>
      <c r="D12" s="44">
        <f>SUM(D11:E11)</f>
        <v>378</v>
      </c>
      <c r="E12" s="44"/>
      <c r="F12" s="44">
        <f>SUM(F11:G11)</f>
        <v>352</v>
      </c>
      <c r="G12" s="44"/>
      <c r="H12" s="44">
        <f t="shared" ref="H12" si="1">SUM(H11:I11)</f>
        <v>353</v>
      </c>
      <c r="I12" s="44"/>
      <c r="J12" s="44">
        <f t="shared" ref="J12" si="2">SUM(J11:K11)</f>
        <v>359</v>
      </c>
      <c r="K12" s="44"/>
      <c r="L12" s="44">
        <f t="shared" ref="L12" si="3">SUM(L11:M11)</f>
        <v>358</v>
      </c>
      <c r="M12" s="44"/>
      <c r="N12" s="44">
        <f t="shared" ref="N12" si="4">SUM(N11:O11)</f>
        <v>363</v>
      </c>
      <c r="O12" s="44"/>
    </row>
    <row r="13" spans="1:19" x14ac:dyDescent="0.3">
      <c r="C13" s="1"/>
      <c r="D13" s="3"/>
      <c r="L13" s="3"/>
    </row>
    <row r="14" spans="1:19" x14ac:dyDescent="0.3">
      <c r="B14" s="51" t="s">
        <v>36</v>
      </c>
      <c r="C14" s="51"/>
      <c r="D14" s="51"/>
      <c r="E14" s="41" t="s">
        <v>37</v>
      </c>
      <c r="F14" s="41"/>
      <c r="G14" s="41"/>
      <c r="H14" s="41"/>
      <c r="I14" s="41" t="s">
        <v>38</v>
      </c>
      <c r="J14" s="41"/>
      <c r="K14" s="41" t="s">
        <v>41</v>
      </c>
      <c r="L14" s="41"/>
      <c r="M14" s="41"/>
      <c r="N14" s="41" t="s">
        <v>43</v>
      </c>
      <c r="O14" s="41"/>
    </row>
    <row r="15" spans="1:19" x14ac:dyDescent="0.3">
      <c r="B15" s="24" t="s">
        <v>33</v>
      </c>
      <c r="C15" s="24" t="s">
        <v>34</v>
      </c>
      <c r="D15" s="25" t="s">
        <v>35</v>
      </c>
      <c r="E15" s="41" t="s">
        <v>1</v>
      </c>
      <c r="F15" s="41"/>
      <c r="G15" s="41" t="s">
        <v>2</v>
      </c>
      <c r="H15" s="41"/>
      <c r="I15" s="5" t="s">
        <v>1</v>
      </c>
      <c r="J15" s="5" t="s">
        <v>2</v>
      </c>
      <c r="K15" s="26" t="s">
        <v>39</v>
      </c>
      <c r="L15" s="26" t="s">
        <v>40</v>
      </c>
      <c r="M15" s="26" t="s">
        <v>7</v>
      </c>
      <c r="N15" s="5" t="s">
        <v>1</v>
      </c>
      <c r="O15" s="5" t="s">
        <v>2</v>
      </c>
    </row>
    <row r="16" spans="1:19" x14ac:dyDescent="0.3">
      <c r="A16" s="10" t="s">
        <v>3</v>
      </c>
      <c r="B16" s="9">
        <v>9</v>
      </c>
      <c r="C16" s="6">
        <v>30</v>
      </c>
      <c r="D16" s="7">
        <v>1</v>
      </c>
      <c r="E16" s="52">
        <v>13</v>
      </c>
      <c r="F16" s="52"/>
      <c r="G16" s="52">
        <v>29</v>
      </c>
      <c r="H16" s="52"/>
      <c r="I16" s="8" t="s">
        <v>42</v>
      </c>
      <c r="J16" s="8" t="s">
        <v>42</v>
      </c>
      <c r="K16" s="8" t="s">
        <v>42</v>
      </c>
      <c r="L16" s="8" t="s">
        <v>42</v>
      </c>
      <c r="M16" s="8" t="s">
        <v>42</v>
      </c>
      <c r="N16" s="8">
        <v>39</v>
      </c>
      <c r="O16" s="8">
        <v>3</v>
      </c>
    </row>
    <row r="17" spans="1:18" x14ac:dyDescent="0.3">
      <c r="A17" s="10" t="s">
        <v>9</v>
      </c>
      <c r="B17" s="9">
        <v>35</v>
      </c>
      <c r="C17" s="6">
        <v>8</v>
      </c>
      <c r="D17" s="7">
        <v>0</v>
      </c>
      <c r="E17" s="52">
        <v>17</v>
      </c>
      <c r="F17" s="52"/>
      <c r="G17" s="52">
        <v>28</v>
      </c>
      <c r="H17" s="52"/>
      <c r="I17" s="8" t="s">
        <v>42</v>
      </c>
      <c r="J17" s="8" t="s">
        <v>42</v>
      </c>
      <c r="K17" s="8" t="s">
        <v>42</v>
      </c>
      <c r="L17" s="8" t="s">
        <v>42</v>
      </c>
      <c r="M17" s="8" t="s">
        <v>42</v>
      </c>
      <c r="N17" s="8">
        <v>43</v>
      </c>
      <c r="O17" s="8">
        <v>2</v>
      </c>
    </row>
    <row r="18" spans="1:18" x14ac:dyDescent="0.3">
      <c r="A18" s="10" t="s">
        <v>11</v>
      </c>
      <c r="B18" s="9">
        <v>3</v>
      </c>
      <c r="C18" s="6">
        <v>41</v>
      </c>
      <c r="D18" s="7">
        <v>4</v>
      </c>
      <c r="E18" s="52">
        <v>5</v>
      </c>
      <c r="F18" s="52"/>
      <c r="G18" s="52">
        <v>42</v>
      </c>
      <c r="H18" s="52"/>
      <c r="I18" s="8" t="s">
        <v>42</v>
      </c>
      <c r="J18" s="8" t="s">
        <v>42</v>
      </c>
      <c r="K18" s="8" t="s">
        <v>42</v>
      </c>
      <c r="L18" s="8" t="s">
        <v>42</v>
      </c>
      <c r="M18" s="8" t="s">
        <v>42</v>
      </c>
      <c r="N18" s="8">
        <v>47</v>
      </c>
      <c r="O18" s="8">
        <v>3</v>
      </c>
    </row>
    <row r="19" spans="1:18" x14ac:dyDescent="0.3">
      <c r="A19" s="10" t="s">
        <v>12</v>
      </c>
      <c r="B19" s="9">
        <v>28</v>
      </c>
      <c r="C19" s="6">
        <v>26</v>
      </c>
      <c r="D19" s="7">
        <v>0</v>
      </c>
      <c r="E19" s="52">
        <v>33</v>
      </c>
      <c r="F19" s="52"/>
      <c r="G19" s="52">
        <v>22</v>
      </c>
      <c r="H19" s="52"/>
      <c r="I19" s="8" t="s">
        <v>42</v>
      </c>
      <c r="J19" s="8" t="s">
        <v>42</v>
      </c>
      <c r="K19" s="8" t="s">
        <v>42</v>
      </c>
      <c r="L19" s="8" t="s">
        <v>42</v>
      </c>
      <c r="M19" s="8" t="s">
        <v>42</v>
      </c>
      <c r="N19" s="8">
        <v>43</v>
      </c>
      <c r="O19" s="8">
        <v>11</v>
      </c>
    </row>
    <row r="20" spans="1:18" ht="15" thickBot="1" x14ac:dyDescent="0.35">
      <c r="A20" s="10" t="s">
        <v>13</v>
      </c>
      <c r="B20" s="9">
        <v>35</v>
      </c>
      <c r="C20" s="6">
        <v>9</v>
      </c>
      <c r="D20" s="7">
        <v>0</v>
      </c>
      <c r="E20" s="52">
        <v>10</v>
      </c>
      <c r="F20" s="52"/>
      <c r="G20" s="52">
        <v>37</v>
      </c>
      <c r="H20" s="52"/>
      <c r="I20" s="8" t="s">
        <v>42</v>
      </c>
      <c r="J20" s="8" t="s">
        <v>42</v>
      </c>
      <c r="K20" s="8" t="s">
        <v>42</v>
      </c>
      <c r="L20" s="8" t="s">
        <v>42</v>
      </c>
      <c r="M20" s="8" t="s">
        <v>42</v>
      </c>
      <c r="N20" s="8">
        <v>45</v>
      </c>
      <c r="O20" s="8">
        <v>2</v>
      </c>
    </row>
    <row r="21" spans="1:18" x14ac:dyDescent="0.3">
      <c r="A21" s="10" t="s">
        <v>14</v>
      </c>
      <c r="B21" s="9">
        <v>19</v>
      </c>
      <c r="C21" s="6">
        <v>7</v>
      </c>
      <c r="D21" s="7">
        <v>0</v>
      </c>
      <c r="E21" s="52">
        <v>10</v>
      </c>
      <c r="F21" s="52"/>
      <c r="G21" s="52">
        <v>18</v>
      </c>
      <c r="H21" s="52"/>
      <c r="I21" s="8" t="s">
        <v>42</v>
      </c>
      <c r="J21" s="8" t="s">
        <v>42</v>
      </c>
      <c r="K21" s="8" t="s">
        <v>42</v>
      </c>
      <c r="L21" s="8" t="s">
        <v>42</v>
      </c>
      <c r="M21" s="8" t="s">
        <v>42</v>
      </c>
      <c r="N21" s="8">
        <v>23</v>
      </c>
      <c r="O21" s="8">
        <v>6</v>
      </c>
      <c r="P21" s="28"/>
      <c r="Q21" s="46" t="s">
        <v>21</v>
      </c>
      <c r="R21" s="49" t="s">
        <v>22</v>
      </c>
    </row>
    <row r="22" spans="1:18" x14ac:dyDescent="0.3">
      <c r="A22" s="10" t="s">
        <v>15</v>
      </c>
      <c r="B22" s="6">
        <v>22</v>
      </c>
      <c r="C22" s="7">
        <v>16</v>
      </c>
      <c r="D22" s="7">
        <v>3</v>
      </c>
      <c r="E22" s="52">
        <v>19</v>
      </c>
      <c r="F22" s="52"/>
      <c r="G22" s="52">
        <v>24</v>
      </c>
      <c r="H22" s="52"/>
      <c r="I22" s="8" t="s">
        <v>42</v>
      </c>
      <c r="J22" s="8" t="s">
        <v>42</v>
      </c>
      <c r="K22" s="8" t="s">
        <v>42</v>
      </c>
      <c r="L22" s="8" t="s">
        <v>42</v>
      </c>
      <c r="M22" s="8" t="s">
        <v>42</v>
      </c>
      <c r="N22" s="8">
        <v>31</v>
      </c>
      <c r="O22" s="8">
        <v>12</v>
      </c>
      <c r="P22" s="29"/>
      <c r="Q22" s="47"/>
      <c r="R22" s="50"/>
    </row>
    <row r="23" spans="1:18" x14ac:dyDescent="0.3">
      <c r="A23" s="10" t="s">
        <v>16</v>
      </c>
      <c r="B23" s="6">
        <v>16</v>
      </c>
      <c r="C23" s="7">
        <v>29</v>
      </c>
      <c r="D23" s="7">
        <v>1</v>
      </c>
      <c r="E23" s="52">
        <v>28</v>
      </c>
      <c r="F23" s="52"/>
      <c r="G23" s="52">
        <v>23</v>
      </c>
      <c r="H23" s="52"/>
      <c r="I23" s="8" t="s">
        <v>42</v>
      </c>
      <c r="J23" s="8" t="s">
        <v>42</v>
      </c>
      <c r="K23" s="8" t="s">
        <v>42</v>
      </c>
      <c r="L23" s="8" t="s">
        <v>42</v>
      </c>
      <c r="M23" s="8" t="s">
        <v>42</v>
      </c>
      <c r="N23" s="8">
        <v>42</v>
      </c>
      <c r="O23" s="8">
        <v>9</v>
      </c>
      <c r="P23" s="29"/>
      <c r="Q23" s="47"/>
      <c r="R23" s="50"/>
    </row>
    <row r="24" spans="1:18" ht="15" thickBot="1" x14ac:dyDescent="0.35">
      <c r="A24" s="23" t="s">
        <v>17</v>
      </c>
      <c r="B24" s="27">
        <f>SUM(B16:B23)</f>
        <v>167</v>
      </c>
      <c r="C24" s="27">
        <f t="shared" ref="C24:D24" si="5">SUM(C16:C23)</f>
        <v>166</v>
      </c>
      <c r="D24" s="27">
        <f t="shared" si="5"/>
        <v>9</v>
      </c>
      <c r="E24" s="56">
        <f t="shared" ref="E24" si="6">SUM(E16:E23)</f>
        <v>135</v>
      </c>
      <c r="F24" s="56"/>
      <c r="G24" s="56">
        <f t="shared" ref="G24" si="7">SUM(G16:G23)</f>
        <v>223</v>
      </c>
      <c r="H24" s="56"/>
      <c r="I24" s="27">
        <v>29</v>
      </c>
      <c r="J24" s="27">
        <v>321</v>
      </c>
      <c r="K24" s="27">
        <v>6</v>
      </c>
      <c r="L24" s="27">
        <v>16</v>
      </c>
      <c r="M24" s="27">
        <v>7</v>
      </c>
      <c r="N24" s="27">
        <f>SUM(N16:N23)</f>
        <v>313</v>
      </c>
      <c r="O24" s="27">
        <f>SUM(O16:O23)</f>
        <v>48</v>
      </c>
      <c r="P24" s="30" t="s">
        <v>20</v>
      </c>
      <c r="Q24" s="20">
        <v>59.89</v>
      </c>
      <c r="R24" s="21">
        <v>40.11</v>
      </c>
    </row>
    <row r="25" spans="1:18" x14ac:dyDescent="0.3">
      <c r="B25" s="55">
        <f>SUM(B24:D24)</f>
        <v>342</v>
      </c>
      <c r="C25" s="55"/>
      <c r="D25" s="55"/>
      <c r="E25" s="55">
        <f>SUM(E24:H24)</f>
        <v>358</v>
      </c>
      <c r="F25" s="55"/>
      <c r="G25" s="55"/>
      <c r="H25" s="55"/>
      <c r="I25" s="55">
        <f>SUM(I24:J24)</f>
        <v>350</v>
      </c>
      <c r="J25" s="55"/>
      <c r="K25" s="55">
        <f>SUM(K24:M24)</f>
        <v>29</v>
      </c>
      <c r="L25" s="55"/>
      <c r="M25" s="55"/>
      <c r="N25" s="53">
        <f>SUM(N24:O24)</f>
        <v>361</v>
      </c>
      <c r="O25" s="54"/>
    </row>
    <row r="26" spans="1:18" ht="15" thickBot="1" x14ac:dyDescent="0.35">
      <c r="D26" s="3"/>
    </row>
    <row r="27" spans="1:18" x14ac:dyDescent="0.3">
      <c r="A27" s="17"/>
      <c r="B27" s="32" t="s">
        <v>33</v>
      </c>
      <c r="C27" s="32" t="s">
        <v>34</v>
      </c>
      <c r="D27" s="37" t="s">
        <v>35</v>
      </c>
      <c r="E27" s="35"/>
      <c r="F27" s="35"/>
      <c r="G27" s="35"/>
      <c r="H27" s="35"/>
    </row>
    <row r="28" spans="1:18" ht="15" thickBot="1" x14ac:dyDescent="0.35">
      <c r="A28" s="19" t="s">
        <v>44</v>
      </c>
      <c r="B28" s="20">
        <v>48.8</v>
      </c>
      <c r="C28" s="20">
        <v>48.5</v>
      </c>
      <c r="D28" s="31">
        <v>2.7</v>
      </c>
      <c r="E28" s="36"/>
      <c r="F28" s="36"/>
      <c r="G28" s="36"/>
      <c r="H28" s="36"/>
    </row>
    <row r="29" spans="1:18" x14ac:dyDescent="0.3">
      <c r="A29" s="17"/>
      <c r="B29" s="33" t="s">
        <v>1</v>
      </c>
      <c r="C29" s="34" t="s">
        <v>2</v>
      </c>
      <c r="D29" s="3"/>
    </row>
    <row r="30" spans="1:18" ht="15" thickBot="1" x14ac:dyDescent="0.35">
      <c r="A30" s="19" t="s">
        <v>44</v>
      </c>
      <c r="B30" s="20">
        <v>37.700000000000003</v>
      </c>
      <c r="C30" s="21">
        <v>62.3</v>
      </c>
      <c r="D30" s="3"/>
    </row>
    <row r="31" spans="1:18" x14ac:dyDescent="0.3">
      <c r="A31" s="17"/>
      <c r="B31" s="33" t="s">
        <v>1</v>
      </c>
      <c r="C31" s="34" t="s">
        <v>2</v>
      </c>
      <c r="D31" s="3"/>
    </row>
    <row r="32" spans="1:18" ht="15" thickBot="1" x14ac:dyDescent="0.35">
      <c r="A32" s="18" t="s">
        <v>44</v>
      </c>
      <c r="B32" s="13">
        <v>8.2799999999999994</v>
      </c>
      <c r="C32" s="38">
        <v>91.72</v>
      </c>
      <c r="D32" s="3"/>
    </row>
    <row r="33" spans="1:18" x14ac:dyDescent="0.3">
      <c r="A33" s="17"/>
      <c r="B33" s="33" t="s">
        <v>39</v>
      </c>
      <c r="C33" s="33" t="s">
        <v>40</v>
      </c>
      <c r="D33" s="37" t="s">
        <v>7</v>
      </c>
    </row>
    <row r="34" spans="1:18" ht="15" thickBot="1" x14ac:dyDescent="0.35">
      <c r="A34" s="19" t="s">
        <v>44</v>
      </c>
      <c r="B34" s="20">
        <v>20.7</v>
      </c>
      <c r="C34" s="20">
        <v>55.17</v>
      </c>
      <c r="D34" s="31">
        <v>24.13</v>
      </c>
    </row>
    <row r="35" spans="1:18" x14ac:dyDescent="0.3">
      <c r="A35" s="17"/>
      <c r="B35" s="33" t="s">
        <v>1</v>
      </c>
      <c r="C35" s="34" t="s">
        <v>2</v>
      </c>
      <c r="D35" s="3"/>
    </row>
    <row r="36" spans="1:18" ht="15" thickBot="1" x14ac:dyDescent="0.35">
      <c r="A36" s="19" t="s">
        <v>44</v>
      </c>
      <c r="B36" s="20">
        <v>86.7</v>
      </c>
      <c r="C36" s="21">
        <v>13.3</v>
      </c>
      <c r="D36" s="3"/>
    </row>
    <row r="37" spans="1:18" x14ac:dyDescent="0.3">
      <c r="D37" s="3"/>
    </row>
    <row r="38" spans="1:18" x14ac:dyDescent="0.3">
      <c r="D38" s="3"/>
    </row>
    <row r="40" spans="1:18" ht="15" thickBot="1" x14ac:dyDescent="0.35"/>
    <row r="41" spans="1:18" x14ac:dyDescent="0.3">
      <c r="P41" s="17"/>
      <c r="Q41" s="46" t="s">
        <v>23</v>
      </c>
      <c r="R41" s="49" t="s">
        <v>24</v>
      </c>
    </row>
    <row r="42" spans="1:18" x14ac:dyDescent="0.3">
      <c r="P42" s="18"/>
      <c r="Q42" s="47"/>
      <c r="R42" s="50"/>
    </row>
    <row r="43" spans="1:18" x14ac:dyDescent="0.3">
      <c r="P43" s="18"/>
      <c r="Q43" s="47"/>
      <c r="R43" s="50"/>
    </row>
    <row r="44" spans="1:18" ht="15" thickBot="1" x14ac:dyDescent="0.35">
      <c r="P44" s="19" t="s">
        <v>20</v>
      </c>
      <c r="Q44" s="20">
        <v>31.84</v>
      </c>
      <c r="R44" s="21">
        <v>68.16</v>
      </c>
    </row>
    <row r="60" spans="16:18" ht="15" thickBot="1" x14ac:dyDescent="0.35"/>
    <row r="61" spans="16:18" x14ac:dyDescent="0.3">
      <c r="P61" s="17"/>
      <c r="Q61" s="46" t="s">
        <v>25</v>
      </c>
      <c r="R61" s="49" t="s">
        <v>26</v>
      </c>
    </row>
    <row r="62" spans="16:18" x14ac:dyDescent="0.3">
      <c r="P62" s="18"/>
      <c r="Q62" s="47"/>
      <c r="R62" s="50"/>
    </row>
    <row r="63" spans="16:18" x14ac:dyDescent="0.3">
      <c r="P63" s="18"/>
      <c r="Q63" s="47"/>
      <c r="R63" s="50"/>
    </row>
    <row r="64" spans="16:18" ht="15" thickBot="1" x14ac:dyDescent="0.35">
      <c r="P64" s="19" t="s">
        <v>20</v>
      </c>
      <c r="Q64" s="20">
        <v>1.95</v>
      </c>
      <c r="R64" s="21">
        <v>98.05</v>
      </c>
    </row>
    <row r="73" spans="1:3" x14ac:dyDescent="0.3">
      <c r="B73" s="58" t="s">
        <v>45</v>
      </c>
      <c r="C73" s="58"/>
    </row>
    <row r="74" spans="1:3" x14ac:dyDescent="0.3">
      <c r="B74" s="59" t="s">
        <v>46</v>
      </c>
      <c r="C74" s="59" t="s">
        <v>2</v>
      </c>
    </row>
    <row r="75" spans="1:3" x14ac:dyDescent="0.3">
      <c r="A75" s="60" t="s">
        <v>20</v>
      </c>
      <c r="B75" s="62">
        <v>95.71</v>
      </c>
      <c r="C75" s="62">
        <v>4.29</v>
      </c>
    </row>
    <row r="76" spans="1:3" x14ac:dyDescent="0.3">
      <c r="A76" s="61"/>
    </row>
    <row r="77" spans="1:3" x14ac:dyDescent="0.3">
      <c r="A77" s="61"/>
    </row>
    <row r="78" spans="1:3" x14ac:dyDescent="0.3">
      <c r="A78" s="61"/>
    </row>
    <row r="79" spans="1:3" x14ac:dyDescent="0.3">
      <c r="A79" s="61"/>
    </row>
    <row r="80" spans="1:3" ht="15" thickBot="1" x14ac:dyDescent="0.35">
      <c r="A80" s="61"/>
    </row>
    <row r="81" spans="1:18" x14ac:dyDescent="0.3">
      <c r="A81" s="61"/>
      <c r="P81" s="17"/>
      <c r="Q81" s="46" t="s">
        <v>27</v>
      </c>
      <c r="R81" s="49" t="s">
        <v>28</v>
      </c>
    </row>
    <row r="82" spans="1:18" x14ac:dyDescent="0.3">
      <c r="A82" s="61"/>
      <c r="P82" s="18"/>
      <c r="Q82" s="47"/>
      <c r="R82" s="50"/>
    </row>
    <row r="83" spans="1:18" x14ac:dyDescent="0.3">
      <c r="A83" s="61"/>
      <c r="P83" s="18"/>
      <c r="Q83" s="47"/>
      <c r="R83" s="50"/>
    </row>
    <row r="84" spans="1:18" ht="15" thickBot="1" x14ac:dyDescent="0.35">
      <c r="P84" s="19" t="s">
        <v>20</v>
      </c>
      <c r="Q84" s="20">
        <v>20.96</v>
      </c>
      <c r="R84" s="21">
        <v>79.040000000000006</v>
      </c>
    </row>
    <row r="90" spans="1:18" x14ac:dyDescent="0.3">
      <c r="B90" s="59" t="s">
        <v>47</v>
      </c>
      <c r="C90" s="59" t="s">
        <v>48</v>
      </c>
      <c r="D90" s="59" t="s">
        <v>49</v>
      </c>
      <c r="E90" s="59" t="s">
        <v>50</v>
      </c>
    </row>
    <row r="91" spans="1:18" x14ac:dyDescent="0.3">
      <c r="A91" s="60" t="s">
        <v>20</v>
      </c>
      <c r="B91" s="57">
        <v>46.3</v>
      </c>
      <c r="C91" s="57">
        <v>20.37</v>
      </c>
      <c r="D91" s="57">
        <v>11.11</v>
      </c>
      <c r="E91" s="57">
        <v>22.22</v>
      </c>
    </row>
    <row r="93" spans="1:18" x14ac:dyDescent="0.3">
      <c r="A93" s="61"/>
    </row>
    <row r="94" spans="1:18" x14ac:dyDescent="0.3">
      <c r="A94" s="61"/>
    </row>
    <row r="95" spans="1:18" x14ac:dyDescent="0.3">
      <c r="A95" s="61"/>
    </row>
    <row r="96" spans="1:18" x14ac:dyDescent="0.3">
      <c r="A96" s="61"/>
    </row>
    <row r="97" spans="1:18" x14ac:dyDescent="0.3">
      <c r="A97" s="61"/>
    </row>
    <row r="98" spans="1:18" x14ac:dyDescent="0.3">
      <c r="A98" s="61"/>
    </row>
    <row r="99" spans="1:18" x14ac:dyDescent="0.3">
      <c r="A99" s="61"/>
    </row>
    <row r="100" spans="1:18" ht="15" thickBot="1" x14ac:dyDescent="0.35"/>
    <row r="101" spans="1:18" x14ac:dyDescent="0.3">
      <c r="P101" s="17"/>
      <c r="Q101" s="46" t="s">
        <v>29</v>
      </c>
      <c r="R101" s="49" t="s">
        <v>30</v>
      </c>
    </row>
    <row r="102" spans="1:18" x14ac:dyDescent="0.3">
      <c r="P102" s="18"/>
      <c r="Q102" s="47"/>
      <c r="R102" s="50"/>
    </row>
    <row r="103" spans="1:18" x14ac:dyDescent="0.3">
      <c r="P103" s="18"/>
      <c r="Q103" s="47"/>
      <c r="R103" s="50"/>
    </row>
    <row r="104" spans="1:18" ht="15" thickBot="1" x14ac:dyDescent="0.35">
      <c r="P104" s="19" t="s">
        <v>20</v>
      </c>
      <c r="Q104" s="20">
        <v>21.3</v>
      </c>
      <c r="R104" s="21">
        <v>78.7</v>
      </c>
    </row>
    <row r="120" spans="16:18" ht="15" thickBot="1" x14ac:dyDescent="0.35"/>
    <row r="121" spans="16:18" x14ac:dyDescent="0.3">
      <c r="P121" s="17"/>
      <c r="Q121" s="46" t="s">
        <v>31</v>
      </c>
      <c r="R121" s="49" t="s">
        <v>32</v>
      </c>
    </row>
    <row r="122" spans="16:18" x14ac:dyDescent="0.3">
      <c r="P122" s="18"/>
      <c r="Q122" s="47"/>
      <c r="R122" s="50"/>
    </row>
    <row r="123" spans="16:18" x14ac:dyDescent="0.3">
      <c r="P123" s="18"/>
      <c r="Q123" s="47"/>
      <c r="R123" s="50"/>
    </row>
    <row r="124" spans="16:18" ht="15" thickBot="1" x14ac:dyDescent="0.35">
      <c r="P124" s="19" t="s">
        <v>20</v>
      </c>
      <c r="Q124" s="20">
        <v>88.1</v>
      </c>
      <c r="R124" s="21">
        <v>11.9</v>
      </c>
    </row>
  </sheetData>
  <mergeCells count="59">
    <mergeCell ref="B73:C73"/>
    <mergeCell ref="N14:O14"/>
    <mergeCell ref="N25:O25"/>
    <mergeCell ref="K14:M14"/>
    <mergeCell ref="B25:D25"/>
    <mergeCell ref="I25:J25"/>
    <mergeCell ref="K25:M25"/>
    <mergeCell ref="E25:H25"/>
    <mergeCell ref="G22:H22"/>
    <mergeCell ref="G23:H23"/>
    <mergeCell ref="E24:F24"/>
    <mergeCell ref="G24:H24"/>
    <mergeCell ref="I14:J14"/>
    <mergeCell ref="E19:F19"/>
    <mergeCell ref="E20:F20"/>
    <mergeCell ref="E21:F21"/>
    <mergeCell ref="E22:F22"/>
    <mergeCell ref="E16:F16"/>
    <mergeCell ref="G16:H16"/>
    <mergeCell ref="E17:F17"/>
    <mergeCell ref="E23:F23"/>
    <mergeCell ref="G17:H17"/>
    <mergeCell ref="G18:H18"/>
    <mergeCell ref="G19:H19"/>
    <mergeCell ref="G20:H20"/>
    <mergeCell ref="G21:H21"/>
    <mergeCell ref="E18:F18"/>
    <mergeCell ref="Q101:Q103"/>
    <mergeCell ref="R101:R103"/>
    <mergeCell ref="Q121:Q123"/>
    <mergeCell ref="R121:R123"/>
    <mergeCell ref="B14:D14"/>
    <mergeCell ref="E14:H14"/>
    <mergeCell ref="Q41:Q43"/>
    <mergeCell ref="R41:R43"/>
    <mergeCell ref="Q61:Q63"/>
    <mergeCell ref="R61:R63"/>
    <mergeCell ref="Q81:Q83"/>
    <mergeCell ref="R81:R83"/>
    <mergeCell ref="Q21:Q23"/>
    <mergeCell ref="R21:R23"/>
    <mergeCell ref="E15:F15"/>
    <mergeCell ref="G15:H15"/>
    <mergeCell ref="B12:C12"/>
    <mergeCell ref="D12:E12"/>
    <mergeCell ref="F12:G12"/>
    <mergeCell ref="H12:I12"/>
    <mergeCell ref="J12:K12"/>
    <mergeCell ref="L12:M12"/>
    <mergeCell ref="N12:O12"/>
    <mergeCell ref="L1:M1"/>
    <mergeCell ref="N1:O1"/>
    <mergeCell ref="Q1:Q3"/>
    <mergeCell ref="R1:R3"/>
    <mergeCell ref="B1:C1"/>
    <mergeCell ref="D1:E1"/>
    <mergeCell ref="F1:G1"/>
    <mergeCell ref="H1:I1"/>
    <mergeCell ref="J1:K1"/>
  </mergeCells>
  <dataValidations count="2">
    <dataValidation type="list" allowBlank="1" sqref="R21 R121 E11:O11 R1 B3:B12 B14:B23 C3:C11 C13 F12 H12 L12 J12 N12 R41 R61 R81 R101 C16:C21 D3:D13 D15:D23 D26:D38 B27">
      <formula1>"1,2,3,4,5,6,7+,None"</formula1>
    </dataValidation>
    <dataValidation type="list" allowBlank="1" sqref="L3:L10 L13">
      <formula1>"Y,N"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2019-02-14T08:48:08Z</dcterms:modified>
</cp:coreProperties>
</file>